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M:\Bids &amp; RFP's\2024 Bid's &amp; RFP's\Notice of Need\NON N4100 Behavioral Health Lead Agency\NOFA N41000 Behavioral Health Lead Agency for WYCO Health Improvement Plan -draft\Final NON\"/>
    </mc:Choice>
  </mc:AlternateContent>
  <xr:revisionPtr revIDLastSave="0" documentId="8_{79BFC6A0-15C1-4514-9278-590DD5774D3B}" xr6:coauthVersionLast="47" xr6:coauthVersionMax="47" xr10:uidLastSave="{00000000-0000-0000-0000-000000000000}"/>
  <bookViews>
    <workbookView xWindow="-120" yWindow="-120" windowWidth="29040" windowHeight="15840" tabRatio="433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17" i="1"/>
  <c r="F17" i="1" s="1"/>
  <c r="E32" i="1" l="1"/>
  <c r="D32" i="1"/>
  <c r="F26" i="1"/>
  <c r="F25" i="1"/>
  <c r="E21" i="1"/>
  <c r="E34" i="1" s="1"/>
  <c r="D21" i="1"/>
  <c r="D34" i="1" s="1"/>
  <c r="F20" i="1"/>
  <c r="F16" i="1"/>
  <c r="E11" i="1"/>
  <c r="D11" i="1"/>
  <c r="F10" i="1"/>
  <c r="F9" i="1"/>
  <c r="F8" i="1"/>
  <c r="F7" i="1"/>
  <c r="F6" i="1"/>
  <c r="F5" i="1"/>
  <c r="E44" i="1" l="1"/>
  <c r="F32" i="1"/>
  <c r="F21" i="1"/>
  <c r="F34" i="1" s="1"/>
  <c r="F11" i="1"/>
  <c r="D38" i="1" l="1"/>
  <c r="F38" i="1" l="1"/>
  <c r="F40" i="1" s="1"/>
  <c r="D40" i="1"/>
  <c r="D44" i="1" s="1"/>
  <c r="F44" i="1" l="1"/>
</calcChain>
</file>

<file path=xl/sharedStrings.xml><?xml version="1.0" encoding="utf-8"?>
<sst xmlns="http://schemas.openxmlformats.org/spreadsheetml/2006/main" count="36" uniqueCount="26">
  <si>
    <t>Net Revenue</t>
  </si>
  <si>
    <t>Total funding from the WyCo PHD and other sources are as follows:</t>
  </si>
  <si>
    <t>In-Kind or Match</t>
  </si>
  <si>
    <t>Total</t>
  </si>
  <si>
    <t>Total Revenue</t>
  </si>
  <si>
    <t>Net Expenses</t>
  </si>
  <si>
    <t>Total Salary</t>
  </si>
  <si>
    <t>Other Direct Expense:</t>
  </si>
  <si>
    <t>(e.g. Training Expenses, Consulting Fees, CHIP Strategy Activities, etc.)</t>
  </si>
  <si>
    <t>Total Other Direct</t>
  </si>
  <si>
    <t xml:space="preserve">SUBTOTAL </t>
  </si>
  <si>
    <t>Total All Expenses</t>
  </si>
  <si>
    <t>Agency Request</t>
  </si>
  <si>
    <t>CHIP Behavioral Health Lead RFP award</t>
  </si>
  <si>
    <t>e.g. laptop</t>
  </si>
  <si>
    <t>e.g. Refreshments to facilitate community meetings</t>
  </si>
  <si>
    <t>Total Request</t>
  </si>
  <si>
    <t>Total Project Budget</t>
  </si>
  <si>
    <t>Total Project Budget (August 1, 2024 - December 31, 2026)</t>
  </si>
  <si>
    <t>Personnel &amp; Benefits</t>
  </si>
  <si>
    <r>
      <rPr>
        <b/>
        <sz val="9.5"/>
        <rFont val="Arial"/>
        <family val="2"/>
      </rPr>
      <t xml:space="preserve">Personnel: </t>
    </r>
    <r>
      <rPr>
        <sz val="9.5"/>
        <rFont val="Arial"/>
        <family val="2"/>
      </rPr>
      <t>e.g. Program Coordinator, .5 FTE, $75,000/year</t>
    </r>
  </si>
  <si>
    <r>
      <rPr>
        <b/>
        <sz val="9.5"/>
        <rFont val="Arial"/>
        <family val="2"/>
      </rPr>
      <t>Benefits:</t>
    </r>
    <r>
      <rPr>
        <sz val="9.5"/>
        <rFont val="Arial"/>
        <family val="2"/>
      </rPr>
      <t xml:space="preserve"> e.g. 25% benefit rate of personnel cost</t>
    </r>
  </si>
  <si>
    <t>The project will pay the salary and benefits for the following staff: (e.g. Exec. Director, CHIP Program Specialist, etc.). Please add additional lines as needed.</t>
  </si>
  <si>
    <t>Indirect Costs</t>
  </si>
  <si>
    <r>
      <t xml:space="preserve">May request up to 10% of direct costs for </t>
    </r>
    <r>
      <rPr>
        <i/>
        <sz val="9.5"/>
        <rFont val="Arial"/>
        <family val="2"/>
      </rPr>
      <t>de minimus</t>
    </r>
    <r>
      <rPr>
        <sz val="9.5"/>
        <rFont val="Arial"/>
        <family val="2"/>
      </rPr>
      <t xml:space="preserve"> indirect costs. If the agency has a negotiated indirect cost rate agreement (NICRA) with a cognizant federal agency, you may request that rate, and submit the NICRA with your proposal.</t>
    </r>
  </si>
  <si>
    <t>10% indirect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</si>
</sst>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.5"/>
      <name val="Arial"/>
      <family val="2"/>
    </font>
    <font>
      <b/>
      <sz val="12"/>
      <name val="Arial"/>
      <family val="2"/>
    </font>
    <font>
      <sz val="10.5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  <family val="2"/>
    </font>
    <font>
      <i/>
      <sz val="9.5"/>
      <name val="Arial"/>
      <family val="2"/>
    </font>
    <font>
      <b/>
      <sz val="10"/>
      <name val="Arial"/>
      <family val="2"/>
    </font>
    <font>
      <b/>
      <u/>
      <sz val="10.5"/>
      <name val="Arial"/>
      <family val="2"/>
    </font>
    <font>
      <b/>
      <sz val="12"/>
      <name val="Arial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 applyAlignment="1">
      <alignment wrapText="1"/>
    </xf>
    <xf numFmtId="0" fontId="3" fillId="0" borderId="0" xfId="1" applyFont="1"/>
    <xf numFmtId="6" fontId="3" fillId="0" borderId="0" xfId="1" applyNumberFormat="1" applyFont="1" applyAlignment="1">
      <alignment wrapText="1"/>
    </xf>
    <xf numFmtId="6" fontId="3" fillId="0" borderId="0" xfId="1" applyNumberFormat="1" applyFont="1"/>
    <xf numFmtId="0" fontId="2" fillId="0" borderId="0" xfId="1" applyFont="1" applyAlignment="1">
      <alignment vertical="top"/>
    </xf>
    <xf numFmtId="0" fontId="4" fillId="0" borderId="0" xfId="1" applyFont="1"/>
    <xf numFmtId="0" fontId="5" fillId="0" borderId="1" xfId="2" applyFont="1" applyBorder="1" applyAlignment="1">
      <alignment wrapText="1"/>
    </xf>
    <xf numFmtId="6" fontId="6" fillId="0" borderId="2" xfId="1" applyNumberFormat="1" applyFont="1" applyBorder="1" applyAlignment="1">
      <alignment horizontal="center" wrapText="1"/>
    </xf>
    <xf numFmtId="6" fontId="6" fillId="0" borderId="2" xfId="1" applyNumberFormat="1" applyFont="1" applyBorder="1" applyAlignment="1">
      <alignment horizontal="center"/>
    </xf>
    <xf numFmtId="0" fontId="6" fillId="0" borderId="0" xfId="1" applyFont="1" applyAlignment="1">
      <alignment horizontal="left" wrapText="1"/>
    </xf>
    <xf numFmtId="6" fontId="5" fillId="0" borderId="0" xfId="1" applyNumberFormat="1" applyFont="1" applyAlignment="1">
      <alignment wrapText="1"/>
    </xf>
    <xf numFmtId="6" fontId="5" fillId="0" borderId="0" xfId="1" applyNumberFormat="1" applyFont="1"/>
    <xf numFmtId="6" fontId="5" fillId="2" borderId="0" xfId="1" applyNumberFormat="1" applyFont="1" applyFill="1"/>
    <xf numFmtId="0" fontId="5" fillId="0" borderId="0" xfId="1" applyFont="1" applyAlignment="1">
      <alignment horizontal="left" wrapText="1"/>
    </xf>
    <xf numFmtId="6" fontId="7" fillId="0" borderId="0" xfId="1" applyNumberFormat="1" applyFont="1"/>
    <xf numFmtId="0" fontId="5" fillId="0" borderId="2" xfId="1" applyFont="1" applyBorder="1" applyAlignment="1">
      <alignment wrapText="1"/>
    </xf>
    <xf numFmtId="6" fontId="5" fillId="0" borderId="2" xfId="1" applyNumberFormat="1" applyFont="1" applyBorder="1" applyAlignment="1">
      <alignment wrapText="1"/>
    </xf>
    <xf numFmtId="6" fontId="5" fillId="2" borderId="2" xfId="1" applyNumberFormat="1" applyFont="1" applyFill="1" applyBorder="1"/>
    <xf numFmtId="0" fontId="6" fillId="0" borderId="0" xfId="1" applyFont="1" applyAlignment="1">
      <alignment horizontal="right" wrapText="1"/>
    </xf>
    <xf numFmtId="6" fontId="6" fillId="2" borderId="3" xfId="1" applyNumberFormat="1" applyFont="1" applyFill="1" applyBorder="1" applyAlignment="1">
      <alignment wrapText="1"/>
    </xf>
    <xf numFmtId="6" fontId="6" fillId="2" borderId="4" xfId="1" applyNumberFormat="1" applyFont="1" applyFill="1" applyBorder="1"/>
    <xf numFmtId="6" fontId="8" fillId="2" borderId="5" xfId="1" applyNumberFormat="1" applyFont="1" applyFill="1" applyBorder="1"/>
    <xf numFmtId="0" fontId="3" fillId="0" borderId="0" xfId="1" applyFont="1" applyAlignment="1">
      <alignment horizontal="left" wrapText="1"/>
    </xf>
    <xf numFmtId="0" fontId="5" fillId="0" borderId="1" xfId="1" applyFont="1" applyBorder="1" applyAlignment="1">
      <alignment wrapText="1"/>
    </xf>
    <xf numFmtId="0" fontId="1" fillId="0" borderId="0" xfId="1"/>
    <xf numFmtId="0" fontId="5" fillId="0" borderId="2" xfId="1" applyFont="1" applyBorder="1" applyAlignment="1">
      <alignment horizontal="left" wrapText="1"/>
    </xf>
    <xf numFmtId="6" fontId="6" fillId="2" borderId="5" xfId="1" applyNumberFormat="1" applyFont="1" applyFill="1" applyBorder="1" applyAlignment="1">
      <alignment wrapText="1"/>
    </xf>
    <xf numFmtId="6" fontId="6" fillId="2" borderId="6" xfId="1" applyNumberFormat="1" applyFont="1" applyFill="1" applyBorder="1"/>
    <xf numFmtId="0" fontId="3" fillId="0" borderId="0" xfId="1" applyFont="1" applyAlignment="1">
      <alignment horizontal="right" wrapText="1"/>
    </xf>
    <xf numFmtId="0" fontId="5" fillId="0" borderId="0" xfId="1" applyFont="1" applyAlignment="1">
      <alignment horizontal="left"/>
    </xf>
    <xf numFmtId="6" fontId="10" fillId="0" borderId="0" xfId="1" applyNumberFormat="1" applyFont="1" applyAlignment="1">
      <alignment horizontal="center" wrapText="1"/>
    </xf>
    <xf numFmtId="0" fontId="5" fillId="0" borderId="1" xfId="1" applyFont="1" applyBorder="1"/>
    <xf numFmtId="0" fontId="4" fillId="0" borderId="0" xfId="1" applyFont="1" applyAlignment="1">
      <alignment horizontal="left" vertical="top" indent="1"/>
    </xf>
    <xf numFmtId="0" fontId="4" fillId="0" borderId="0" xfId="1" applyFont="1" applyAlignment="1">
      <alignment horizontal="left" indent="1"/>
    </xf>
    <xf numFmtId="0" fontId="6" fillId="0" borderId="7" xfId="1" applyFont="1" applyBorder="1" applyAlignment="1">
      <alignment horizontal="right" wrapText="1"/>
    </xf>
    <xf numFmtId="0" fontId="10" fillId="0" borderId="0" xfId="1" applyFont="1" applyAlignment="1">
      <alignment horizontal="right" wrapText="1"/>
    </xf>
    <xf numFmtId="6" fontId="10" fillId="0" borderId="0" xfId="1" applyNumberFormat="1" applyFont="1" applyAlignment="1">
      <alignment wrapText="1"/>
    </xf>
    <xf numFmtId="6" fontId="10" fillId="0" borderId="0" xfId="1" applyNumberFormat="1" applyFont="1"/>
    <xf numFmtId="6" fontId="10" fillId="2" borderId="8" xfId="1" applyNumberFormat="1" applyFont="1" applyFill="1" applyBorder="1" applyAlignment="1">
      <alignment wrapText="1"/>
    </xf>
    <xf numFmtId="0" fontId="1" fillId="0" borderId="0" xfId="1" applyAlignment="1">
      <alignment wrapText="1"/>
    </xf>
    <xf numFmtId="6" fontId="1" fillId="0" borderId="0" xfId="1" applyNumberFormat="1"/>
    <xf numFmtId="6" fontId="3" fillId="2" borderId="9" xfId="1" applyNumberFormat="1" applyFont="1" applyFill="1" applyBorder="1" applyAlignment="1">
      <alignment wrapText="1"/>
    </xf>
    <xf numFmtId="164" fontId="5" fillId="0" borderId="0" xfId="1" quotePrefix="1" applyNumberFormat="1" applyFont="1" applyAlignment="1">
      <alignment horizontal="right" wrapText="1"/>
    </xf>
    <xf numFmtId="6" fontId="5" fillId="0" borderId="0" xfId="1" applyNumberFormat="1" applyFont="1" applyAlignment="1">
      <alignment horizontal="right"/>
    </xf>
    <xf numFmtId="0" fontId="11" fillId="0" borderId="0" xfId="1" applyFont="1"/>
    <xf numFmtId="0" fontId="11" fillId="0" borderId="0" xfId="1" quotePrefix="1" applyFont="1"/>
    <xf numFmtId="6" fontId="8" fillId="0" borderId="2" xfId="1" applyNumberFormat="1" applyFont="1" applyBorder="1" applyAlignment="1">
      <alignment horizontal="center" wrapText="1"/>
    </xf>
    <xf numFmtId="6" fontId="12" fillId="2" borderId="10" xfId="1" applyNumberFormat="1" applyFont="1" applyFill="1" applyBorder="1" applyAlignment="1">
      <alignment wrapText="1"/>
    </xf>
    <xf numFmtId="6" fontId="9" fillId="0" borderId="0" xfId="1" applyNumberFormat="1" applyFont="1" applyAlignment="1">
      <alignment horizontal="left" wrapText="1"/>
    </xf>
    <xf numFmtId="0" fontId="13" fillId="0" borderId="0" xfId="0" applyFont="1"/>
    <xf numFmtId="6" fontId="6" fillId="0" borderId="0" xfId="1" applyNumberFormat="1" applyFont="1" applyAlignment="1">
      <alignment wrapText="1"/>
    </xf>
    <xf numFmtId="6" fontId="6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6" fontId="10" fillId="2" borderId="0" xfId="1" applyNumberFormat="1" applyFont="1" applyFill="1" applyAlignment="1">
      <alignment wrapText="1"/>
    </xf>
    <xf numFmtId="6" fontId="9" fillId="0" borderId="0" xfId="1" applyNumberFormat="1" applyFont="1" applyAlignment="1">
      <alignment horizontal="left" wrapText="1"/>
    </xf>
  </cellXfs>
  <cellStyles count="3">
    <cellStyle name="Normal" xfId="0" builtinId="0"/>
    <cellStyle name="Normal_Healthcare Foundation - 2008 Migrant" xfId="2" xr:uid="{00000000-0005-0000-0000-000001000000}"/>
    <cellStyle name="Normal_Healthcare Foundation - Migrant 200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4"/>
  <sheetViews>
    <sheetView tabSelected="1" zoomScale="110" zoomScaleNormal="110" workbookViewId="0">
      <selection activeCell="J15" sqref="J15"/>
    </sheetView>
  </sheetViews>
  <sheetFormatPr defaultRowHeight="15" x14ac:dyDescent="0.25"/>
  <cols>
    <col min="1" max="1" width="15.85546875" customWidth="1"/>
    <col min="2" max="2" width="2.140625" customWidth="1"/>
    <col min="3" max="3" width="61.7109375" bestFit="1" customWidth="1"/>
    <col min="4" max="4" width="20.42578125" customWidth="1"/>
    <col min="5" max="5" width="21.7109375" customWidth="1"/>
    <col min="6" max="6" width="19.85546875" customWidth="1"/>
  </cols>
  <sheetData>
    <row r="2" spans="1:7" ht="18.75" x14ac:dyDescent="0.3">
      <c r="C2" s="51" t="s">
        <v>18</v>
      </c>
    </row>
    <row r="3" spans="1:7" ht="15.75" x14ac:dyDescent="0.25">
      <c r="A3" s="47" t="s">
        <v>0</v>
      </c>
      <c r="B3" s="1"/>
      <c r="C3" s="2"/>
      <c r="D3" s="4"/>
      <c r="E3" s="5"/>
      <c r="F3" s="5"/>
    </row>
    <row r="4" spans="1:7" ht="49.5" customHeight="1" thickBot="1" x14ac:dyDescent="0.3">
      <c r="A4" s="6"/>
      <c r="B4" s="7"/>
      <c r="C4" s="8" t="s">
        <v>1</v>
      </c>
      <c r="D4" s="10" t="s">
        <v>12</v>
      </c>
      <c r="E4" s="10" t="s">
        <v>2</v>
      </c>
      <c r="F4" s="10" t="s">
        <v>3</v>
      </c>
    </row>
    <row r="5" spans="1:7" x14ac:dyDescent="0.25">
      <c r="A5" s="7"/>
      <c r="B5" s="7"/>
      <c r="C5" s="11" t="s">
        <v>13</v>
      </c>
      <c r="D5" s="12">
        <v>170000</v>
      </c>
      <c r="E5" s="13">
        <v>0</v>
      </c>
      <c r="F5" s="14">
        <f t="shared" ref="F5:F10" si="0">SUM(D5:E5)</f>
        <v>170000</v>
      </c>
    </row>
    <row r="6" spans="1:7" x14ac:dyDescent="0.25">
      <c r="A6" s="7"/>
      <c r="B6" s="7"/>
      <c r="C6" s="15"/>
      <c r="D6" s="12">
        <v>0</v>
      </c>
      <c r="E6" s="16">
        <v>0</v>
      </c>
      <c r="F6" s="14">
        <f t="shared" si="0"/>
        <v>0</v>
      </c>
    </row>
    <row r="7" spans="1:7" x14ac:dyDescent="0.25">
      <c r="A7" s="7"/>
      <c r="B7" s="7"/>
      <c r="C7" s="15"/>
      <c r="D7" s="12">
        <v>0</v>
      </c>
      <c r="E7" s="13">
        <v>0</v>
      </c>
      <c r="F7" s="14">
        <f t="shared" si="0"/>
        <v>0</v>
      </c>
    </row>
    <row r="8" spans="1:7" x14ac:dyDescent="0.25">
      <c r="A8" s="7"/>
      <c r="B8" s="7"/>
      <c r="C8" s="15"/>
      <c r="D8" s="12">
        <v>0</v>
      </c>
      <c r="E8" s="13">
        <v>0</v>
      </c>
      <c r="F8" s="14">
        <f t="shared" si="0"/>
        <v>0</v>
      </c>
    </row>
    <row r="9" spans="1:7" x14ac:dyDescent="0.25">
      <c r="A9" s="7"/>
      <c r="B9" s="7"/>
      <c r="C9" s="15"/>
      <c r="D9" s="12">
        <v>0</v>
      </c>
      <c r="E9" s="13">
        <v>0</v>
      </c>
      <c r="F9" s="14">
        <f t="shared" si="0"/>
        <v>0</v>
      </c>
    </row>
    <row r="10" spans="1:7" ht="15.75" thickBot="1" x14ac:dyDescent="0.3">
      <c r="A10" s="7"/>
      <c r="B10" s="7"/>
      <c r="C10" s="17"/>
      <c r="D10" s="18">
        <v>0</v>
      </c>
      <c r="E10" s="13">
        <v>0</v>
      </c>
      <c r="F10" s="19">
        <f t="shared" si="0"/>
        <v>0</v>
      </c>
    </row>
    <row r="11" spans="1:7" ht="15.75" thickBot="1" x14ac:dyDescent="0.3">
      <c r="A11" s="7"/>
      <c r="B11" s="7"/>
      <c r="C11" s="20" t="s">
        <v>4</v>
      </c>
      <c r="D11" s="21">
        <f>SUM(D5:D10)</f>
        <v>170000</v>
      </c>
      <c r="E11" s="23">
        <f>SUM(E5:E10)</f>
        <v>0</v>
      </c>
      <c r="F11" s="22">
        <f>SUM(F5:F10)</f>
        <v>170000</v>
      </c>
    </row>
    <row r="12" spans="1:7" ht="15.75" thickTop="1" x14ac:dyDescent="0.25">
      <c r="A12" s="1"/>
      <c r="B12" s="7"/>
      <c r="C12" s="20"/>
      <c r="D12" s="56"/>
      <c r="E12" s="56"/>
      <c r="F12" s="56"/>
    </row>
    <row r="13" spans="1:7" x14ac:dyDescent="0.25">
      <c r="A13" s="46" t="s">
        <v>5</v>
      </c>
      <c r="B13" s="7"/>
      <c r="C13" s="20"/>
      <c r="D13" s="50"/>
      <c r="E13" s="50"/>
      <c r="F13" s="50"/>
    </row>
    <row r="14" spans="1:7" ht="15.75" x14ac:dyDescent="0.25">
      <c r="A14" s="1" t="s">
        <v>19</v>
      </c>
      <c r="B14" s="1"/>
      <c r="C14" s="24"/>
      <c r="D14" s="4"/>
      <c r="E14" s="5"/>
      <c r="F14" s="5"/>
      <c r="G14" s="3"/>
    </row>
    <row r="15" spans="1:7" ht="56.45" customHeight="1" thickBot="1" x14ac:dyDescent="0.3">
      <c r="A15" s="6"/>
      <c r="B15" s="7"/>
      <c r="C15" s="25" t="s">
        <v>22</v>
      </c>
      <c r="D15" s="48" t="s">
        <v>12</v>
      </c>
      <c r="E15" s="10" t="s">
        <v>2</v>
      </c>
      <c r="F15" s="10" t="s">
        <v>3</v>
      </c>
      <c r="G15" s="26"/>
    </row>
    <row r="16" spans="1:7" x14ac:dyDescent="0.25">
      <c r="A16" s="6"/>
      <c r="B16" s="7"/>
      <c r="C16" s="15" t="s">
        <v>20</v>
      </c>
      <c r="D16" s="44">
        <v>90625</v>
      </c>
      <c r="E16" s="13">
        <v>0</v>
      </c>
      <c r="F16" s="14">
        <f>SUM(D16:E16)</f>
        <v>90625</v>
      </c>
      <c r="G16" s="26"/>
    </row>
    <row r="17" spans="1:7" x14ac:dyDescent="0.25">
      <c r="A17" s="6"/>
      <c r="B17" s="7"/>
      <c r="C17" s="15" t="s">
        <v>21</v>
      </c>
      <c r="D17" s="44">
        <f>D16*0.25</f>
        <v>22656.25</v>
      </c>
      <c r="E17" s="16">
        <v>0</v>
      </c>
      <c r="F17" s="14">
        <f>SUM(D17:E17)</f>
        <v>22656.25</v>
      </c>
      <c r="G17" s="26"/>
    </row>
    <row r="18" spans="1:7" x14ac:dyDescent="0.25">
      <c r="A18" s="7"/>
      <c r="B18" s="7"/>
      <c r="C18" s="15"/>
      <c r="D18" s="44"/>
      <c r="E18" s="16"/>
      <c r="F18" s="14"/>
      <c r="G18" s="26"/>
    </row>
    <row r="19" spans="1:7" x14ac:dyDescent="0.25">
      <c r="A19" s="7"/>
      <c r="B19" s="7"/>
      <c r="C19" s="15"/>
      <c r="D19" s="44"/>
      <c r="E19" s="13"/>
      <c r="F19" s="14"/>
      <c r="G19" s="26"/>
    </row>
    <row r="20" spans="1:7" ht="15.75" thickBot="1" x14ac:dyDescent="0.3">
      <c r="A20" s="7"/>
      <c r="B20" s="7"/>
      <c r="C20" s="27"/>
      <c r="D20" s="44"/>
      <c r="E20" s="13"/>
      <c r="F20" s="14">
        <f>SUM(D20:E20)</f>
        <v>0</v>
      </c>
      <c r="G20" s="26"/>
    </row>
    <row r="21" spans="1:7" ht="15.75" thickBot="1" x14ac:dyDescent="0.3">
      <c r="A21" s="7"/>
      <c r="B21" s="7"/>
      <c r="C21" s="20" t="s">
        <v>6</v>
      </c>
      <c r="D21" s="28">
        <f>SUM(D16:D20)</f>
        <v>113281.25</v>
      </c>
      <c r="E21" s="29">
        <f>SUM(E16:E20)</f>
        <v>0</v>
      </c>
      <c r="F21" s="29">
        <f>SUM(F16:F20)</f>
        <v>113281.25</v>
      </c>
      <c r="G21" s="26"/>
    </row>
    <row r="22" spans="1:7" x14ac:dyDescent="0.25">
      <c r="A22" s="7"/>
      <c r="B22" s="7"/>
      <c r="C22" s="20"/>
      <c r="D22" s="52"/>
      <c r="E22" s="53"/>
      <c r="F22" s="53"/>
      <c r="G22" s="26"/>
    </row>
    <row r="23" spans="1:7" ht="15.75" x14ac:dyDescent="0.25">
      <c r="A23" s="1" t="s">
        <v>7</v>
      </c>
      <c r="B23" s="1"/>
      <c r="C23" s="30"/>
      <c r="D23" s="32"/>
      <c r="E23" s="5"/>
      <c r="F23" s="5"/>
      <c r="G23" s="3"/>
    </row>
    <row r="24" spans="1:7" ht="15.75" thickBot="1" x14ac:dyDescent="0.3">
      <c r="A24" s="26"/>
      <c r="B24" s="7"/>
      <c r="C24" s="33" t="s">
        <v>8</v>
      </c>
      <c r="D24" s="9" t="s">
        <v>12</v>
      </c>
      <c r="E24" s="10" t="s">
        <v>2</v>
      </c>
      <c r="F24" s="10" t="s">
        <v>3</v>
      </c>
      <c r="G24" s="26"/>
    </row>
    <row r="25" spans="1:7" x14ac:dyDescent="0.25">
      <c r="A25" s="34"/>
      <c r="B25" s="7"/>
      <c r="C25" s="31" t="s">
        <v>14</v>
      </c>
      <c r="D25" s="45">
        <v>1200</v>
      </c>
      <c r="E25" s="13">
        <v>0</v>
      </c>
      <c r="F25" s="14">
        <f>SUM(D25:E25)</f>
        <v>1200</v>
      </c>
      <c r="G25" s="26"/>
    </row>
    <row r="26" spans="1:7" x14ac:dyDescent="0.25">
      <c r="A26" s="35"/>
      <c r="B26" s="7"/>
      <c r="C26" s="31" t="s">
        <v>15</v>
      </c>
      <c r="D26" s="13">
        <v>2000</v>
      </c>
      <c r="E26" s="13">
        <v>0</v>
      </c>
      <c r="F26" s="14">
        <f>SUM(D26:E26)</f>
        <v>2000</v>
      </c>
      <c r="G26" s="26"/>
    </row>
    <row r="27" spans="1:7" x14ac:dyDescent="0.25">
      <c r="A27" s="34"/>
      <c r="B27" s="7"/>
      <c r="C27" s="31"/>
      <c r="D27" s="13"/>
      <c r="E27" s="13"/>
      <c r="F27" s="14"/>
      <c r="G27" s="26"/>
    </row>
    <row r="28" spans="1:7" x14ac:dyDescent="0.25">
      <c r="A28" s="34"/>
      <c r="B28" s="7"/>
      <c r="C28" s="31"/>
      <c r="D28" s="13"/>
      <c r="E28" s="13"/>
      <c r="F28" s="14"/>
      <c r="G28" s="26"/>
    </row>
    <row r="29" spans="1:7" x14ac:dyDescent="0.25">
      <c r="A29" s="34"/>
      <c r="B29" s="7"/>
      <c r="C29" s="31"/>
      <c r="D29" s="13"/>
      <c r="E29" s="13"/>
      <c r="F29" s="14"/>
      <c r="G29" s="26"/>
    </row>
    <row r="30" spans="1:7" x14ac:dyDescent="0.25">
      <c r="A30" s="34"/>
      <c r="B30" s="7"/>
      <c r="C30" s="31"/>
      <c r="D30" s="13"/>
      <c r="E30" s="13"/>
      <c r="F30" s="14"/>
      <c r="G30" s="26"/>
    </row>
    <row r="31" spans="1:7" ht="15.75" thickBot="1" x14ac:dyDescent="0.3">
      <c r="A31" s="34"/>
      <c r="B31" s="7"/>
      <c r="C31" s="31"/>
      <c r="D31" s="13"/>
      <c r="E31" s="13"/>
      <c r="F31" s="14"/>
      <c r="G31" s="26"/>
    </row>
    <row r="32" spans="1:7" x14ac:dyDescent="0.25">
      <c r="A32" s="7"/>
      <c r="B32" s="7"/>
      <c r="C32" s="36" t="s">
        <v>9</v>
      </c>
      <c r="D32" s="29">
        <f>SUM(D25:D31)</f>
        <v>3200</v>
      </c>
      <c r="E32" s="29">
        <f>SUM(E25:E31)</f>
        <v>0</v>
      </c>
      <c r="F32" s="29">
        <f>SUM(F25:F31)</f>
        <v>3200</v>
      </c>
      <c r="G32" s="26"/>
    </row>
    <row r="33" spans="1:7" ht="15.75" thickBot="1" x14ac:dyDescent="0.3">
      <c r="A33" s="7"/>
      <c r="B33" s="7"/>
      <c r="C33" s="37"/>
      <c r="D33" s="38"/>
      <c r="E33" s="39"/>
      <c r="F33" s="39"/>
      <c r="G33" s="26"/>
    </row>
    <row r="34" spans="1:7" ht="15.75" thickBot="1" x14ac:dyDescent="0.3">
      <c r="A34" s="7"/>
      <c r="B34" s="7"/>
      <c r="C34" s="37" t="s">
        <v>10</v>
      </c>
      <c r="D34" s="40">
        <f>D21+D32</f>
        <v>116481.25</v>
      </c>
      <c r="E34" s="40">
        <f>E21+E32</f>
        <v>0</v>
      </c>
      <c r="F34" s="40">
        <f>F21+F32</f>
        <v>116481.25</v>
      </c>
      <c r="G34" s="26"/>
    </row>
    <row r="35" spans="1:7" x14ac:dyDescent="0.25">
      <c r="A35" s="7"/>
      <c r="B35" s="7"/>
      <c r="C35" s="37"/>
      <c r="D35" s="55"/>
      <c r="E35" s="55"/>
      <c r="F35" s="55"/>
      <c r="G35" s="26"/>
    </row>
    <row r="36" spans="1:7" ht="15.75" x14ac:dyDescent="0.25">
      <c r="A36" s="1" t="s">
        <v>23</v>
      </c>
      <c r="B36" s="1"/>
      <c r="C36" s="30"/>
      <c r="D36" s="32"/>
      <c r="E36" s="5"/>
      <c r="F36" s="5"/>
      <c r="G36" s="3"/>
    </row>
    <row r="37" spans="1:7" ht="51.75" thickBot="1" x14ac:dyDescent="0.3">
      <c r="A37" s="26"/>
      <c r="B37" s="7"/>
      <c r="C37" s="54" t="s">
        <v>24</v>
      </c>
      <c r="D37" s="9" t="s">
        <v>12</v>
      </c>
      <c r="E37" s="10" t="s">
        <v>2</v>
      </c>
      <c r="F37" s="10" t="s">
        <v>3</v>
      </c>
      <c r="G37" s="26"/>
    </row>
    <row r="38" spans="1:7" x14ac:dyDescent="0.25">
      <c r="A38" s="34"/>
      <c r="B38" s="7"/>
      <c r="C38" s="31" t="s">
        <v>25</v>
      </c>
      <c r="D38" s="45">
        <f>D34*0.1</f>
        <v>11648.125</v>
      </c>
      <c r="E38" s="13">
        <v>0</v>
      </c>
      <c r="F38" s="14">
        <f>SUM(D38:E38)</f>
        <v>11648.125</v>
      </c>
      <c r="G38" s="26"/>
    </row>
    <row r="39" spans="1:7" ht="15.75" thickBot="1" x14ac:dyDescent="0.3">
      <c r="A39" s="34"/>
      <c r="B39" s="7"/>
      <c r="C39" s="31"/>
      <c r="D39" s="13"/>
      <c r="E39" s="13"/>
      <c r="F39" s="14"/>
      <c r="G39" s="26"/>
    </row>
    <row r="40" spans="1:7" x14ac:dyDescent="0.25">
      <c r="A40" s="7"/>
      <c r="B40" s="7"/>
      <c r="C40" s="36" t="s">
        <v>9</v>
      </c>
      <c r="D40" s="29">
        <f>SUM(D38:D39)</f>
        <v>11648.125</v>
      </c>
      <c r="E40" s="29">
        <f>SUM(E38:E39)</f>
        <v>0</v>
      </c>
      <c r="F40" s="29">
        <f>SUM(F38:F39)</f>
        <v>11648.125</v>
      </c>
      <c r="G40" s="26"/>
    </row>
    <row r="41" spans="1:7" x14ac:dyDescent="0.25">
      <c r="A41" s="7"/>
      <c r="B41" s="7"/>
      <c r="C41" s="37"/>
      <c r="D41" s="38"/>
      <c r="E41" s="38"/>
      <c r="F41" s="38"/>
      <c r="G41" s="26"/>
    </row>
    <row r="42" spans="1:7" x14ac:dyDescent="0.25">
      <c r="A42" s="7"/>
      <c r="B42" s="7"/>
      <c r="C42" s="37"/>
      <c r="D42" s="38"/>
      <c r="E42" s="38"/>
      <c r="F42" s="38"/>
      <c r="G42" s="26"/>
    </row>
    <row r="43" spans="1:7" ht="15.75" thickBot="1" x14ac:dyDescent="0.3">
      <c r="A43" s="26"/>
      <c r="B43" s="26"/>
      <c r="C43" s="41"/>
      <c r="D43" s="38" t="s">
        <v>16</v>
      </c>
      <c r="E43" s="42"/>
      <c r="F43" s="39" t="s">
        <v>17</v>
      </c>
      <c r="G43" s="26"/>
    </row>
    <row r="44" spans="1:7" ht="17.25" thickTop="1" thickBot="1" x14ac:dyDescent="0.3">
      <c r="A44" s="26"/>
      <c r="B44" s="26"/>
      <c r="C44" s="30" t="s">
        <v>11</v>
      </c>
      <c r="D44" s="49">
        <f>D34+D40</f>
        <v>128129.375</v>
      </c>
      <c r="E44" s="43">
        <f>E34</f>
        <v>0</v>
      </c>
      <c r="F44" s="43">
        <f>F34+F38</f>
        <v>128129.375</v>
      </c>
      <c r="G44" s="26"/>
    </row>
  </sheetData>
  <mergeCells count="1">
    <mergeCell ref="D12:F12"/>
  </mergeCells>
  <pageMargins left="0.7" right="0.7" top="0.75" bottom="0.75" header="0.3" footer="0.3"/>
  <pageSetup paperSize="17" orientation="landscape" r:id="rId1"/>
  <ignoredErrors>
    <ignoredError sqref="F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AEA1617777984C83A0C7D53E204A3F" ma:contentTypeVersion="16" ma:contentTypeDescription="Create a new document." ma:contentTypeScope="" ma:versionID="b96bfbae22f0f93ae752f7b2a0d600f9">
  <xsd:schema xmlns:xsd="http://www.w3.org/2001/XMLSchema" xmlns:xs="http://www.w3.org/2001/XMLSchema" xmlns:p="http://schemas.microsoft.com/office/2006/metadata/properties" xmlns:ns2="78dad34c-29c2-4d94-8e76-d185d40ca9bb" xmlns:ns3="f587eedb-da0c-472a-95f3-fc0199bee9ec" targetNamespace="http://schemas.microsoft.com/office/2006/metadata/properties" ma:root="true" ma:fieldsID="53aec2092c0a8d4a88e49e8ec22869de" ns2:_="" ns3:_="">
    <xsd:import namespace="78dad34c-29c2-4d94-8e76-d185d40ca9bb"/>
    <xsd:import namespace="f587eedb-da0c-472a-95f3-fc0199bee9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d34c-29c2-4d94-8e76-d185d40ca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64c9c3f-3aa0-4469-8194-0bdb7608a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eview" ma:index="22" nillable="true" ma:displayName="Preview" ma:format="Thumbnail" ma:internalName="Preview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7eedb-da0c-472a-95f3-fc0199bee9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864dc8-54bd-43bd-9a4d-14b823677fab}" ma:internalName="TaxCatchAll" ma:showField="CatchAllData" ma:web="f587eedb-da0c-472a-95f3-fc0199bee9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87eedb-da0c-472a-95f3-fc0199bee9ec" xsi:nil="true"/>
    <lcf76f155ced4ddcb4097134ff3c332f xmlns="78dad34c-29c2-4d94-8e76-d185d40ca9bb">
      <Terms xmlns="http://schemas.microsoft.com/office/infopath/2007/PartnerControls"/>
    </lcf76f155ced4ddcb4097134ff3c332f>
    <Preview xmlns="78dad34c-29c2-4d94-8e76-d185d40ca9bb" xsi:nil="true"/>
  </documentManagement>
</p:properties>
</file>

<file path=customXml/itemProps1.xml><?xml version="1.0" encoding="utf-8"?>
<ds:datastoreItem xmlns:ds="http://schemas.openxmlformats.org/officeDocument/2006/customXml" ds:itemID="{2557E95D-094E-42E8-B7CA-00690401D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ad34c-29c2-4d94-8e76-d185d40ca9bb"/>
    <ds:schemaRef ds:uri="f587eedb-da0c-472a-95f3-fc0199bee9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A774F-1E93-48EC-9617-A1D48319F9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D059F3-1107-40A1-81A9-F40B64A3620C}">
  <ds:schemaRefs>
    <ds:schemaRef ds:uri="http://schemas.microsoft.com/office/2006/metadata/properties"/>
    <ds:schemaRef ds:uri="http://schemas.microsoft.com/office/infopath/2007/PartnerControls"/>
    <ds:schemaRef ds:uri="f587eedb-da0c-472a-95f3-fc0199bee9ec"/>
    <ds:schemaRef ds:uri="78dad34c-29c2-4d94-8e76-d185d40ca9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Hensley, Blake C</dc:creator>
  <cp:keywords/>
  <dc:description/>
  <cp:lastModifiedBy>Regan, Kelly</cp:lastModifiedBy>
  <cp:revision/>
  <dcterms:created xsi:type="dcterms:W3CDTF">2023-12-12T17:47:28Z</dcterms:created>
  <dcterms:modified xsi:type="dcterms:W3CDTF">2024-06-25T19:04:48Z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0x01010073AEA1617777984C83A0C7D53E204A3F</vt:lpwstr>
  </property>
  <property fmtid="{D5CDD505-2E9C-101B-9397-08002B2CF9AE}" pid="3" name="MediaServiceImageTags">
    <vt:lpwstr/>
  </property>
</Properties>
</file>